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S\Documents\"/>
    </mc:Choice>
  </mc:AlternateContent>
  <xr:revisionPtr revIDLastSave="0" documentId="8_{0262DD3D-8EE4-43FD-9C3F-B9BB788476E1}" xr6:coauthVersionLast="47" xr6:coauthVersionMax="47" xr10:uidLastSave="{00000000-0000-0000-0000-000000000000}"/>
  <bookViews>
    <workbookView xWindow="14400" yWindow="0" windowWidth="14400" windowHeight="15600" xr2:uid="{FEC32EF7-7F6E-4E17-BA79-A83D81348402}"/>
  </bookViews>
  <sheets>
    <sheet name="Model Too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D26" i="2"/>
  <c r="F12" i="2"/>
  <c r="F13" i="2" s="1"/>
  <c r="E12" i="2"/>
  <c r="E13" i="2" s="1"/>
  <c r="F14" i="2"/>
  <c r="E14" i="2"/>
  <c r="D14" i="2"/>
  <c r="F26" i="2" l="1"/>
  <c r="E26" i="2"/>
  <c r="H26" i="2" s="1"/>
  <c r="D13" i="2"/>
  <c r="D15" i="2" s="1"/>
  <c r="F15" i="2"/>
  <c r="F28" i="2" s="1"/>
  <c r="E15" i="2"/>
  <c r="E28" i="2" s="1"/>
  <c r="H15" i="2" l="1"/>
  <c r="D28" i="2"/>
  <c r="H28" i="2" s="1"/>
</calcChain>
</file>

<file path=xl/sharedStrings.xml><?xml version="1.0" encoding="utf-8"?>
<sst xmlns="http://schemas.openxmlformats.org/spreadsheetml/2006/main" count="31" uniqueCount="29">
  <si>
    <t>Event investment modelling</t>
  </si>
  <si>
    <t>Current Position</t>
  </si>
  <si>
    <t>Notes</t>
  </si>
  <si>
    <t>Current Entries</t>
  </si>
  <si>
    <t>Avg entry fee</t>
  </si>
  <si>
    <t>Doesn't account for variations in entry packages</t>
  </si>
  <si>
    <t xml:space="preserve">Current Sponsorship </t>
  </si>
  <si>
    <t>Sponsorship income based on fees and excludes additional activation and associated costs</t>
  </si>
  <si>
    <t>Additional Income</t>
  </si>
  <si>
    <t xml:space="preserve">Yr 1 </t>
  </si>
  <si>
    <t>Yr 2</t>
  </si>
  <si>
    <t>Yr 3</t>
  </si>
  <si>
    <t>3 yr position</t>
  </si>
  <si>
    <t>% revenue growth</t>
  </si>
  <si>
    <t xml:space="preserve">Assumes all 'free' changes made and minimum of 3 investment elements listed as recommendations </t>
  </si>
  <si>
    <t>Additional Entries</t>
  </si>
  <si>
    <t>Addtl income</t>
  </si>
  <si>
    <t>Assumes 80% margin on entry revenues, but doesn't account for additional income such as merchandise</t>
  </si>
  <si>
    <t>Addtl Sponsorship</t>
  </si>
  <si>
    <t>Additional costs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</si>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</sst>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2" xfId="0" applyFont="1" applyBorder="1"/>
    <xf numFmtId="0" fontId="3" fillId="0" borderId="2" xfId="0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3" fillId="0" borderId="0" xfId="1" applyNumberFormat="1" applyFont="1" applyBorder="1"/>
    <xf numFmtId="165" fontId="3" fillId="0" borderId="0" xfId="2" applyNumberFormat="1" applyFont="1" applyBorder="1"/>
    <xf numFmtId="0" fontId="3" fillId="0" borderId="4" xfId="0" applyFont="1" applyBorder="1"/>
    <xf numFmtId="165" fontId="3" fillId="0" borderId="4" xfId="2" applyNumberFormat="1" applyFont="1" applyBorder="1"/>
    <xf numFmtId="6" fontId="3" fillId="0" borderId="0" xfId="0" applyNumberFormat="1" applyFont="1"/>
    <xf numFmtId="9" fontId="3" fillId="0" borderId="1" xfId="0" applyNumberFormat="1" applyFont="1" applyBorder="1"/>
    <xf numFmtId="9" fontId="3" fillId="0" borderId="0" xfId="0" applyNumberFormat="1" applyFont="1"/>
    <xf numFmtId="164" fontId="3" fillId="0" borderId="0" xfId="1" applyNumberFormat="1" applyFont="1"/>
    <xf numFmtId="165" fontId="3" fillId="0" borderId="0" xfId="2" applyNumberFormat="1" applyFont="1"/>
    <xf numFmtId="165" fontId="3" fillId="0" borderId="0" xfId="0" applyNumberFormat="1" applyFont="1"/>
    <xf numFmtId="165" fontId="4" fillId="0" borderId="2" xfId="0" applyNumberFormat="1" applyFont="1" applyBorder="1"/>
    <xf numFmtId="165" fontId="4" fillId="0" borderId="0" xfId="0" applyNumberFormat="1" applyFont="1"/>
    <xf numFmtId="165" fontId="4" fillId="0" borderId="2" xfId="2" applyNumberFormat="1" applyFont="1" applyBorder="1"/>
    <xf numFmtId="165" fontId="4" fillId="0" borderId="0" xfId="2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4" fillId="0" borderId="3" xfId="2" applyNumberFormat="1" applyFont="1" applyBorder="1"/>
    <xf numFmtId="0" fontId="5" fillId="0" borderId="0" xfId="0" applyFont="1"/>
    <xf numFmtId="0" fontId="4" fillId="0" borderId="2" xfId="0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C551-37E2-4072-B95A-3859263B99AD}">
  <dimension ref="B2:J43"/>
  <sheetViews>
    <sheetView tabSelected="1" workbookViewId="0">
      <selection activeCell="H28" sqref="H28"/>
    </sheetView>
  </sheetViews>
  <sheetFormatPr defaultRowHeight="15" x14ac:dyDescent="0.2"/>
  <cols>
    <col min="1" max="1" width="9.140625" style="1"/>
    <col min="2" max="2" width="11.85546875" style="1" bestFit="1" customWidth="1"/>
    <col min="3" max="3" width="12.5703125" style="1" customWidth="1"/>
    <col min="4" max="4" width="10.7109375" style="1" bestFit="1" customWidth="1"/>
    <col min="5" max="5" width="11" style="1" bestFit="1" customWidth="1"/>
    <col min="6" max="6" width="11.7109375" style="1" bestFit="1" customWidth="1"/>
    <col min="7" max="7" width="3.140625" style="1" customWidth="1"/>
    <col min="8" max="8" width="14.85546875" style="1" bestFit="1" customWidth="1"/>
    <col min="9" max="9" width="4" style="1" customWidth="1"/>
    <col min="10" max="10" width="103.7109375" style="1" bestFit="1" customWidth="1"/>
    <col min="11" max="16384" width="9.140625" style="1"/>
  </cols>
  <sheetData>
    <row r="2" spans="2:10" ht="20.25" x14ac:dyDescent="0.3">
      <c r="B2" s="23" t="s">
        <v>0</v>
      </c>
    </row>
    <row r="4" spans="2:10" ht="15.75" x14ac:dyDescent="0.25">
      <c r="B4" s="2" t="s">
        <v>1</v>
      </c>
      <c r="C4" s="3"/>
      <c r="D4" s="3"/>
      <c r="E4" s="3"/>
      <c r="F4" s="3"/>
      <c r="J4" s="2" t="s">
        <v>2</v>
      </c>
    </row>
    <row r="5" spans="2:10" x14ac:dyDescent="0.2">
      <c r="B5" s="4" t="s">
        <v>3</v>
      </c>
      <c r="C5" s="4"/>
      <c r="D5" s="5"/>
      <c r="E5" s="5"/>
      <c r="F5" s="5">
        <v>1000</v>
      </c>
      <c r="G5" s="6"/>
    </row>
    <row r="6" spans="2:10" x14ac:dyDescent="0.2">
      <c r="B6" s="1" t="s">
        <v>4</v>
      </c>
      <c r="D6" s="7"/>
      <c r="E6" s="7"/>
      <c r="F6" s="7">
        <v>95</v>
      </c>
      <c r="G6" s="7"/>
      <c r="J6" s="1" t="s">
        <v>5</v>
      </c>
    </row>
    <row r="7" spans="2:10" x14ac:dyDescent="0.2">
      <c r="B7" s="8" t="s">
        <v>6</v>
      </c>
      <c r="C7" s="8"/>
      <c r="D7" s="9"/>
      <c r="E7" s="9"/>
      <c r="F7" s="9">
        <v>50000</v>
      </c>
      <c r="G7" s="7"/>
      <c r="J7" s="1" t="s">
        <v>7</v>
      </c>
    </row>
    <row r="8" spans="2:10" x14ac:dyDescent="0.2">
      <c r="D8" s="10"/>
    </row>
    <row r="9" spans="2:10" x14ac:dyDescent="0.2">
      <c r="D9" s="10"/>
    </row>
    <row r="10" spans="2:10" ht="15.75" x14ac:dyDescent="0.25">
      <c r="B10" s="2" t="s">
        <v>8</v>
      </c>
      <c r="C10" s="3"/>
      <c r="D10" s="24" t="s">
        <v>9</v>
      </c>
      <c r="E10" s="24" t="s">
        <v>10</v>
      </c>
      <c r="F10" s="24" t="s">
        <v>11</v>
      </c>
      <c r="H10" s="2" t="s">
        <v>12</v>
      </c>
      <c r="J10" s="2" t="s">
        <v>2</v>
      </c>
    </row>
    <row r="11" spans="2:10" x14ac:dyDescent="0.2">
      <c r="B11" s="1" t="s">
        <v>13</v>
      </c>
      <c r="D11" s="11">
        <v>0.05</v>
      </c>
      <c r="E11" s="11">
        <v>0.1</v>
      </c>
      <c r="F11" s="11">
        <v>0.2</v>
      </c>
      <c r="G11" s="12"/>
      <c r="H11" s="12"/>
      <c r="J11" s="1" t="s">
        <v>14</v>
      </c>
    </row>
    <row r="12" spans="2:10" x14ac:dyDescent="0.2">
      <c r="B12" s="1" t="s">
        <v>15</v>
      </c>
      <c r="D12" s="6">
        <f>$F5*D11</f>
        <v>50</v>
      </c>
      <c r="E12" s="6">
        <f>$F5*E11</f>
        <v>100</v>
      </c>
      <c r="F12" s="6">
        <f>$F5*F11</f>
        <v>200</v>
      </c>
      <c r="G12" s="13"/>
      <c r="H12" s="13"/>
    </row>
    <row r="13" spans="2:10" x14ac:dyDescent="0.2">
      <c r="B13" s="1" t="s">
        <v>16</v>
      </c>
      <c r="D13" s="14">
        <f>(D12*$F6)*0.8</f>
        <v>3800</v>
      </c>
      <c r="E13" s="14">
        <f>(E12*$F6)*0.8</f>
        <v>7600</v>
      </c>
      <c r="F13" s="14">
        <f>(F12*$F6)*0.8</f>
        <v>15200</v>
      </c>
      <c r="G13" s="14"/>
      <c r="H13" s="14"/>
      <c r="J13" s="1" t="s">
        <v>17</v>
      </c>
    </row>
    <row r="14" spans="2:10" x14ac:dyDescent="0.2">
      <c r="B14" s="1" t="s">
        <v>18</v>
      </c>
      <c r="D14" s="15">
        <f>$F7*D11</f>
        <v>2500</v>
      </c>
      <c r="E14" s="15">
        <f>$F7*E11</f>
        <v>5000</v>
      </c>
      <c r="F14" s="15">
        <f>$F7*F11</f>
        <v>10000</v>
      </c>
      <c r="G14" s="15"/>
      <c r="H14" s="15"/>
      <c r="J14" s="1" t="s">
        <v>7</v>
      </c>
    </row>
    <row r="15" spans="2:10" ht="15.75" x14ac:dyDescent="0.25">
      <c r="B15" s="2"/>
      <c r="C15" s="3"/>
      <c r="D15" s="16">
        <f>SUM(D13:D14)</f>
        <v>6300</v>
      </c>
      <c r="E15" s="16">
        <f>SUM(E13:E14)</f>
        <v>12600</v>
      </c>
      <c r="F15" s="16">
        <f>SUM(F13:F14)</f>
        <v>25200</v>
      </c>
      <c r="G15" s="17"/>
      <c r="H15" s="16">
        <f>SUM(D15:F15)</f>
        <v>44100</v>
      </c>
    </row>
    <row r="17" spans="2:9" ht="15.75" x14ac:dyDescent="0.25">
      <c r="B17" s="2" t="s">
        <v>19</v>
      </c>
      <c r="C17" s="3"/>
      <c r="D17" s="3"/>
      <c r="E17" s="3"/>
      <c r="F17" s="3"/>
      <c r="H17" s="3"/>
    </row>
    <row r="18" spans="2:9" x14ac:dyDescent="0.2">
      <c r="B18" s="1" t="s">
        <v>20</v>
      </c>
      <c r="D18" s="14">
        <v>2300</v>
      </c>
      <c r="E18" s="14">
        <f>D18</f>
        <v>2300</v>
      </c>
      <c r="F18" s="14">
        <f>E18</f>
        <v>2300</v>
      </c>
      <c r="G18" s="14"/>
      <c r="H18" s="14"/>
      <c r="I18" s="14"/>
    </row>
    <row r="19" spans="2:9" x14ac:dyDescent="0.2">
      <c r="B19" s="1" t="s">
        <v>21</v>
      </c>
      <c r="D19" s="14">
        <v>1500</v>
      </c>
      <c r="E19" s="14">
        <f t="shared" ref="E19:F19" si="0">D19</f>
        <v>1500</v>
      </c>
      <c r="F19" s="14">
        <f t="shared" si="0"/>
        <v>1500</v>
      </c>
      <c r="G19" s="14"/>
      <c r="H19" s="14"/>
      <c r="I19" s="14"/>
    </row>
    <row r="20" spans="2:9" x14ac:dyDescent="0.2">
      <c r="B20" s="1" t="s">
        <v>22</v>
      </c>
      <c r="D20" s="14">
        <v>500</v>
      </c>
      <c r="E20" s="14">
        <f t="shared" ref="E20:F20" si="1">D20</f>
        <v>500</v>
      </c>
      <c r="F20" s="14">
        <f t="shared" si="1"/>
        <v>500</v>
      </c>
      <c r="G20" s="14"/>
      <c r="H20" s="14"/>
      <c r="I20" s="14"/>
    </row>
    <row r="21" spans="2:9" x14ac:dyDescent="0.2">
      <c r="B21" s="1" t="s">
        <v>23</v>
      </c>
      <c r="D21" s="14">
        <v>1000</v>
      </c>
      <c r="E21" s="14">
        <f t="shared" ref="E21:F21" si="2">D21</f>
        <v>1000</v>
      </c>
      <c r="F21" s="14">
        <f t="shared" si="2"/>
        <v>1000</v>
      </c>
      <c r="G21" s="14"/>
      <c r="H21" s="14"/>
      <c r="I21" s="14"/>
    </row>
    <row r="22" spans="2:9" x14ac:dyDescent="0.2">
      <c r="B22" s="1" t="s">
        <v>24</v>
      </c>
      <c r="D22" s="14">
        <v>2000</v>
      </c>
      <c r="E22" s="14">
        <f t="shared" ref="E22:F22" si="3">D22</f>
        <v>2000</v>
      </c>
      <c r="F22" s="14">
        <f t="shared" si="3"/>
        <v>2000</v>
      </c>
      <c r="G22" s="14"/>
      <c r="H22" s="14"/>
      <c r="I22" s="14"/>
    </row>
    <row r="23" spans="2:9" x14ac:dyDescent="0.2">
      <c r="B23" s="1" t="s">
        <v>25</v>
      </c>
      <c r="D23" s="14">
        <v>0</v>
      </c>
      <c r="E23" s="14">
        <f t="shared" ref="E23:F23" si="4">D23</f>
        <v>0</v>
      </c>
      <c r="F23" s="14">
        <f t="shared" si="4"/>
        <v>0</v>
      </c>
      <c r="G23" s="14"/>
      <c r="H23" s="14"/>
      <c r="I23" s="14"/>
    </row>
    <row r="24" spans="2:9" x14ac:dyDescent="0.2">
      <c r="B24" s="1" t="s">
        <v>26</v>
      </c>
      <c r="D24" s="14">
        <v>0</v>
      </c>
      <c r="E24" s="14">
        <f t="shared" ref="E24:F24" si="5">D24</f>
        <v>0</v>
      </c>
      <c r="F24" s="14">
        <f t="shared" si="5"/>
        <v>0</v>
      </c>
      <c r="G24" s="14"/>
      <c r="H24" s="14"/>
      <c r="I24" s="14"/>
    </row>
    <row r="25" spans="2:9" x14ac:dyDescent="0.2">
      <c r="B25" s="1" t="s">
        <v>27</v>
      </c>
      <c r="D25" s="14">
        <v>0</v>
      </c>
      <c r="E25" s="14">
        <f t="shared" ref="E25:F25" si="6">D25</f>
        <v>0</v>
      </c>
      <c r="F25" s="14">
        <f t="shared" si="6"/>
        <v>0</v>
      </c>
      <c r="G25" s="14"/>
      <c r="H25" s="14"/>
      <c r="I25" s="14"/>
    </row>
    <row r="26" spans="2:9" ht="15.75" x14ac:dyDescent="0.25">
      <c r="B26" s="2"/>
      <c r="C26" s="3"/>
      <c r="D26" s="18">
        <f>SUM(D18:D25)</f>
        <v>7300</v>
      </c>
      <c r="E26" s="18">
        <f>SUM(E18:E25)</f>
        <v>7300</v>
      </c>
      <c r="F26" s="18">
        <f>SUM(F18:F25)</f>
        <v>7300</v>
      </c>
      <c r="G26" s="19"/>
      <c r="H26" s="18">
        <f>SUM(D26:F26)</f>
        <v>21900</v>
      </c>
      <c r="I26" s="14"/>
    </row>
    <row r="27" spans="2:9" x14ac:dyDescent="0.2">
      <c r="D27" s="14"/>
      <c r="E27" s="14"/>
      <c r="F27" s="14"/>
      <c r="G27" s="14"/>
      <c r="H27" s="14"/>
      <c r="I27" s="14"/>
    </row>
    <row r="28" spans="2:9" ht="16.5" thickBot="1" x14ac:dyDescent="0.3">
      <c r="B28" s="20" t="s">
        <v>28</v>
      </c>
      <c r="C28" s="21"/>
      <c r="D28" s="22">
        <f>D15-D26</f>
        <v>-1000</v>
      </c>
      <c r="E28" s="22">
        <f>E15-E26</f>
        <v>5300</v>
      </c>
      <c r="F28" s="22">
        <f>F15-F26</f>
        <v>17900</v>
      </c>
      <c r="G28" s="19"/>
      <c r="H28" s="22">
        <f>SUM(D28:F28)</f>
        <v>22200</v>
      </c>
      <c r="I28" s="14"/>
    </row>
    <row r="29" spans="2:9" x14ac:dyDescent="0.2">
      <c r="D29" s="14"/>
      <c r="E29" s="14"/>
      <c r="F29" s="14"/>
      <c r="G29" s="14"/>
      <c r="H29" s="14"/>
      <c r="I29" s="14"/>
    </row>
    <row r="30" spans="2:9" x14ac:dyDescent="0.2">
      <c r="D30" s="14"/>
      <c r="E30" s="14"/>
      <c r="F30" s="14"/>
      <c r="G30" s="14"/>
      <c r="H30" s="14"/>
      <c r="I30" s="14"/>
    </row>
    <row r="31" spans="2:9" x14ac:dyDescent="0.2">
      <c r="D31" s="14"/>
      <c r="E31" s="14"/>
      <c r="F31" s="14"/>
      <c r="G31" s="14"/>
      <c r="H31" s="14"/>
      <c r="I31" s="14"/>
    </row>
    <row r="32" spans="2:9" x14ac:dyDescent="0.2">
      <c r="D32" s="14"/>
      <c r="E32" s="14"/>
      <c r="F32" s="14"/>
      <c r="G32" s="14"/>
      <c r="H32" s="14"/>
      <c r="I32" s="14"/>
    </row>
    <row r="33" spans="4:9" x14ac:dyDescent="0.2">
      <c r="D33" s="14"/>
      <c r="E33" s="14"/>
      <c r="F33" s="14"/>
      <c r="G33" s="14"/>
      <c r="H33" s="14"/>
      <c r="I33" s="14"/>
    </row>
    <row r="34" spans="4:9" x14ac:dyDescent="0.2">
      <c r="D34" s="14"/>
      <c r="E34" s="14"/>
      <c r="F34" s="14"/>
      <c r="G34" s="14"/>
      <c r="H34" s="14"/>
      <c r="I34" s="14"/>
    </row>
    <row r="35" spans="4:9" x14ac:dyDescent="0.2">
      <c r="D35" s="14"/>
      <c r="E35" s="14"/>
      <c r="F35" s="14"/>
      <c r="G35" s="14"/>
      <c r="H35" s="14"/>
      <c r="I35" s="14"/>
    </row>
    <row r="36" spans="4:9" x14ac:dyDescent="0.2">
      <c r="D36" s="14"/>
      <c r="E36" s="14"/>
      <c r="F36" s="14"/>
      <c r="G36" s="14"/>
      <c r="H36" s="14"/>
      <c r="I36" s="14"/>
    </row>
    <row r="37" spans="4:9" x14ac:dyDescent="0.2">
      <c r="D37" s="14"/>
      <c r="E37" s="14"/>
      <c r="F37" s="14"/>
      <c r="G37" s="14"/>
      <c r="H37" s="14"/>
      <c r="I37" s="14"/>
    </row>
    <row r="38" spans="4:9" x14ac:dyDescent="0.2">
      <c r="D38" s="14"/>
      <c r="E38" s="14"/>
      <c r="F38" s="14"/>
      <c r="G38" s="14"/>
      <c r="H38" s="14"/>
      <c r="I38" s="14"/>
    </row>
    <row r="39" spans="4:9" x14ac:dyDescent="0.2">
      <c r="D39" s="14"/>
      <c r="E39" s="14"/>
      <c r="F39" s="14"/>
      <c r="G39" s="14"/>
      <c r="H39" s="14"/>
      <c r="I39" s="14"/>
    </row>
    <row r="40" spans="4:9" x14ac:dyDescent="0.2">
      <c r="D40" s="14"/>
      <c r="E40" s="14"/>
      <c r="F40" s="14"/>
      <c r="G40" s="14"/>
      <c r="H40" s="14"/>
      <c r="I40" s="14"/>
    </row>
    <row r="41" spans="4:9" x14ac:dyDescent="0.2">
      <c r="D41" s="14"/>
      <c r="E41" s="14"/>
      <c r="F41" s="14"/>
      <c r="G41" s="14"/>
      <c r="H41" s="14"/>
      <c r="I41" s="14"/>
    </row>
    <row r="42" spans="4:9" x14ac:dyDescent="0.2">
      <c r="D42" s="14"/>
      <c r="E42" s="14"/>
      <c r="F42" s="14"/>
      <c r="G42" s="14"/>
      <c r="H42" s="14"/>
      <c r="I42" s="14"/>
    </row>
    <row r="43" spans="4:9" x14ac:dyDescent="0.2">
      <c r="D43" s="14"/>
      <c r="E43" s="14"/>
      <c r="F43" s="14"/>
      <c r="G43" s="14"/>
      <c r="H43" s="14"/>
      <c r="I43" s="14"/>
    </row>
  </sheetData>
  <phoneticPr fontId="2" type="noConversion"/>
  <conditionalFormatting sqref="D28:H2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A842AFDA74AA44AD5513E348085585" ma:contentTypeVersion="18" ma:contentTypeDescription="Ein neues Dokument erstellen." ma:contentTypeScope="" ma:versionID="cc7eb54a133448321b482fb75d451e47">
  <xsd:schema xmlns:xsd="http://www.w3.org/2001/XMLSchema" xmlns:xs="http://www.w3.org/2001/XMLSchema" xmlns:p="http://schemas.microsoft.com/office/2006/metadata/properties" xmlns:ns2="94fb8789-28d2-4b2e-b636-18eb0e445994" xmlns:ns3="974a5f66-0b86-4684-8478-c4f182e823bf" targetNamespace="http://schemas.microsoft.com/office/2006/metadata/properties" ma:root="true" ma:fieldsID="9c420a5d65b31a36b389e33ab739cf0e" ns2:_="" ns3:_="">
    <xsd:import namespace="94fb8789-28d2-4b2e-b636-18eb0e445994"/>
    <xsd:import namespace="974a5f66-0b86-4684-8478-c4f182e82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b8789-28d2-4b2e-b636-18eb0e4459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021c88e-949e-4d5a-882c-09eea3152a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a5f66-0b86-4684-8478-c4f182e823b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345147b-44c9-4317-b036-614a55d83ae1}" ma:internalName="TaxCatchAll" ma:showField="CatchAllData" ma:web="974a5f66-0b86-4684-8478-c4f182e823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fb8789-28d2-4b2e-b636-18eb0e445994">
      <Terms xmlns="http://schemas.microsoft.com/office/infopath/2007/PartnerControls"/>
    </lcf76f155ced4ddcb4097134ff3c332f>
    <TaxCatchAll xmlns="974a5f66-0b86-4684-8478-c4f182e823b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5ADEC0-7ABD-44EB-AA25-5242065B2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fb8789-28d2-4b2e-b636-18eb0e445994"/>
    <ds:schemaRef ds:uri="974a5f66-0b86-4684-8478-c4f182e82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ABC08-06EF-4859-9B2F-A21137E04409}">
  <ds:schemaRefs>
    <ds:schemaRef ds:uri="974a5f66-0b86-4684-8478-c4f182e823bf"/>
    <ds:schemaRef ds:uri="http://schemas.microsoft.com/office/2006/documentManagement/types"/>
    <ds:schemaRef ds:uri="http://schemas.microsoft.com/office/2006/metadata/properties"/>
    <ds:schemaRef ds:uri="http://purl.org/dc/terms/"/>
    <ds:schemaRef ds:uri="94fb8789-28d2-4b2e-b636-18eb0e445994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FF309A8-EC3E-4824-BA96-F2797D63DA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Tuppen</dc:creator>
  <cp:keywords/>
  <dc:description/>
  <cp:lastModifiedBy>Ed Scott</cp:lastModifiedBy>
  <cp:revision/>
  <dcterms:created xsi:type="dcterms:W3CDTF">2024-05-28T11:24:12Z</dcterms:created>
  <dcterms:modified xsi:type="dcterms:W3CDTF">2024-10-01T08:37:56Z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0x0101006CA842AFDA74AA44AD5513E348085585</vt:lpwstr>
  </property>
</Properties>
</file>